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10DFE1CF-3DA7-48D4-9195-78FF33E1471F}" xr6:coauthVersionLast="36" xr6:coauthVersionMax="36" xr10:uidLastSave="{00000000-0000-0000-0000-000000000000}"/>
  <workbookProtection workbookPassword="F376" lockStructure="1"/>
  <bookViews>
    <workbookView xWindow="0" yWindow="0" windowWidth="24720" windowHeight="12225" xr2:uid="{00000000-000D-0000-FFFF-FFFF00000000}"/>
  </bookViews>
  <sheets>
    <sheet name="EAI_DET" sheetId="1" r:id="rId1"/>
  </sheets>
  <definedNames>
    <definedName name="_xlnm.Print_Area" localSheetId="0">EAI_DET!$A$1:$I$92</definedName>
    <definedName name="_xlnm.Print_Titles" localSheetId="0">EAI_DET!$2:$7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F78" i="1"/>
  <c r="D78" i="1"/>
  <c r="C78" i="1"/>
  <c r="H77" i="1"/>
  <c r="E77" i="1"/>
  <c r="H76" i="1"/>
  <c r="E76" i="1"/>
  <c r="E78" i="1" s="1"/>
  <c r="H71" i="1"/>
  <c r="E71" i="1"/>
  <c r="E70" i="1" s="1"/>
  <c r="H70" i="1"/>
  <c r="G70" i="1"/>
  <c r="F70" i="1"/>
  <c r="D70" i="1"/>
  <c r="C70" i="1"/>
  <c r="G68" i="1"/>
  <c r="F68" i="1"/>
  <c r="H66" i="1"/>
  <c r="E66" i="1"/>
  <c r="H65" i="1"/>
  <c r="E65" i="1"/>
  <c r="H64" i="1"/>
  <c r="E64" i="1"/>
  <c r="H63" i="1"/>
  <c r="H62" i="1" s="1"/>
  <c r="E63" i="1"/>
  <c r="G62" i="1"/>
  <c r="F62" i="1"/>
  <c r="E62" i="1"/>
  <c r="D62" i="1"/>
  <c r="C62" i="1"/>
  <c r="H61" i="1"/>
  <c r="E61" i="1"/>
  <c r="H60" i="1"/>
  <c r="E60" i="1"/>
  <c r="H59" i="1"/>
  <c r="E59" i="1"/>
  <c r="H58" i="1"/>
  <c r="E58" i="1"/>
  <c r="G57" i="1"/>
  <c r="F57" i="1"/>
  <c r="D57" i="1"/>
  <c r="C57" i="1"/>
  <c r="C68" i="1" s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E48" i="1" s="1"/>
  <c r="H48" i="1"/>
  <c r="G48" i="1"/>
  <c r="F48" i="1"/>
  <c r="D48" i="1"/>
  <c r="D68" i="1" s="1"/>
  <c r="C48" i="1"/>
  <c r="H41" i="1"/>
  <c r="E41" i="1"/>
  <c r="H40" i="1"/>
  <c r="E40" i="1"/>
  <c r="G39" i="1"/>
  <c r="H39" i="1" s="1"/>
  <c r="F39" i="1"/>
  <c r="E39" i="1"/>
  <c r="D39" i="1"/>
  <c r="C39" i="1"/>
  <c r="H38" i="1"/>
  <c r="E38" i="1"/>
  <c r="G37" i="1"/>
  <c r="H37" i="1" s="1"/>
  <c r="F37" i="1"/>
  <c r="E37" i="1"/>
  <c r="D37" i="1"/>
  <c r="C37" i="1"/>
  <c r="H36" i="1"/>
  <c r="E36" i="1"/>
  <c r="H35" i="1"/>
  <c r="E35" i="1"/>
  <c r="H34" i="1"/>
  <c r="E34" i="1"/>
  <c r="H33" i="1"/>
  <c r="E33" i="1"/>
  <c r="H32" i="1"/>
  <c r="E32" i="1"/>
  <c r="H31" i="1"/>
  <c r="H30" i="1" s="1"/>
  <c r="E31" i="1"/>
  <c r="G30" i="1"/>
  <c r="F30" i="1"/>
  <c r="D30" i="1"/>
  <c r="C30" i="1"/>
  <c r="E30" i="1" s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G17" i="1"/>
  <c r="F17" i="1"/>
  <c r="F43" i="1" s="1"/>
  <c r="D17" i="1"/>
  <c r="D43" i="1" s="1"/>
  <c r="D73" i="1" s="1"/>
  <c r="C17" i="1"/>
  <c r="E17" i="1" s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57" i="1" l="1"/>
  <c r="F73" i="1"/>
  <c r="H68" i="1"/>
  <c r="E57" i="1"/>
  <c r="E68" i="1" s="1"/>
  <c r="G43" i="1"/>
  <c r="G73" i="1" s="1"/>
  <c r="H43" i="1"/>
  <c r="E43" i="1"/>
  <c r="H17" i="1"/>
  <c r="C43" i="1"/>
  <c r="C73" i="1" s="1"/>
  <c r="H73" i="1" l="1"/>
  <c r="E73" i="1"/>
</calcChain>
</file>

<file path=xl/sharedStrings.xml><?xml version="1.0" encoding="utf-8"?>
<sst xmlns="http://schemas.openxmlformats.org/spreadsheetml/2006/main" count="81" uniqueCount="81">
  <si>
    <t>ASEC_EAID_2doTRIM_V7</t>
  </si>
  <si>
    <t>UNIVERSIDAD AUTÓNOMA DE CHIHUAHUA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</si>
  <si>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</si>
  <si>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</si>
  <si>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</si>
  <si>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</si>
  <si>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</si>
  <si>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</si>
  <si>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</si>
  <si>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</si>
  <si>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</si>
  <si>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</si>
  <si>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</si>
  <si>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</si>
  <si>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</si>
  <si>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</si>
  <si>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</si>
  <si>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</si>
  <si>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</si>
  <si>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</si>
  <si>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</si>
  <si>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</si>
  <si>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</si>
  <si>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</si>
  <si>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</si>
  <si>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</si>
  <si>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</si>
  <si>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</si>
  <si>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</si>
  <si>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</si>
  <si>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</si>
  <si>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</si>
  <si>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</si>
  <si>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</si>
  <si>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</si>
  <si>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</si>
  <si>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</si>
  <si>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</si>
  <si>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</si>
  <si>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</si>
  <si>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</si>
  <si>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</si>
  <si>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</si>
  <si>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</si>
  <si>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</si>
  <si>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</si>
  <si>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</si>
  <si>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</si>
  <si>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</si>
  <si>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</si>
  <si>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</si>
  <si>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</si>
  <si>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</si>
  <si>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</si>
  <si>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</si>
  <si>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</si>
  <si>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</si>
  <si>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</si>
  <si>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</si>
  <si>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</si>
  <si>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</si>
  <si>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</si>
  <si>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</si>
  <si>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</si>
  <si>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</si>
  <si>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</si>
  <si>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</si>
  <si>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</si>
  <si>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</si>
  <si>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</si>
  <si>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</si>
  <si>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</si>
  <si>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</si>
  <si>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</si>
  <si>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</si>
  <si>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</si>
  <si>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2024 (b)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</si>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</sst>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5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9" fontId="4" fillId="2" borderId="14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indent="3"/>
    </xf>
    <xf numFmtId="0" fontId="2" fillId="0" borderId="15" xfId="0" applyNumberFormat="1" applyFont="1" applyFill="1" applyBorder="1" applyAlignment="1" applyProtection="1">
      <alignment horizontal="left" vertical="center" wrapText="1" indent="3"/>
    </xf>
    <xf numFmtId="4" fontId="2" fillId="0" borderId="5" xfId="1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wrapText="1" indent="5"/>
    </xf>
    <xf numFmtId="0" fontId="2" fillId="0" borderId="15" xfId="0" applyNumberFormat="1" applyFont="1" applyFill="1" applyBorder="1" applyAlignment="1" applyProtection="1">
      <alignment horizontal="left" vertical="center" indent="5"/>
    </xf>
    <xf numFmtId="0" fontId="2" fillId="0" borderId="15" xfId="0" applyNumberFormat="1" applyFont="1" applyFill="1" applyBorder="1" applyAlignment="1" applyProtection="1">
      <alignment horizontal="left" vertical="center" indent="1"/>
    </xf>
    <xf numFmtId="4" fontId="2" fillId="0" borderId="5" xfId="1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wrapText="1" indent="1"/>
    </xf>
    <xf numFmtId="0" fontId="4" fillId="0" borderId="15" xfId="0" applyNumberFormat="1" applyFont="1" applyFill="1" applyBorder="1" applyAlignment="1" applyProtection="1">
      <alignment horizontal="left" vertical="center" wrapText="1" indent="1"/>
    </xf>
    <xf numFmtId="4" fontId="2" fillId="0" borderId="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 indent="3"/>
    </xf>
    <xf numFmtId="0" fontId="4" fillId="0" borderId="13" xfId="0" applyNumberFormat="1" applyFont="1" applyFill="1" applyBorder="1" applyAlignment="1" applyProtection="1">
      <alignment horizontal="left" vertical="center" indent="3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16" xfId="0" applyNumberFormat="1" applyFont="1" applyFill="1" applyBorder="1" applyAlignment="1" applyProtection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left" indent="1"/>
      <protection locked="0"/>
    </xf>
    <xf numFmtId="0" fontId="2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5" fillId="0" borderId="17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view="pageBreakPreview" topLeftCell="A61" zoomScale="60" zoomScaleNormal="90" workbookViewId="0">
      <selection activeCell="D27" sqref="D2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5" width="14.42578125" style="2" bestFit="1" customWidth="1"/>
    <col min="6" max="7" width="14.7109375" style="2" bestFit="1" customWidth="1"/>
    <col min="8" max="8" width="15.28515625" style="2" bestFit="1" customWidth="1"/>
    <col min="9" max="9" width="4.5703125" style="2" customWidth="1"/>
    <col min="10" max="10" width="11.42578125" style="2" customWidth="1"/>
    <col min="11" max="16384" width="11.42578125" style="2"/>
  </cols>
  <sheetData>
    <row r="1" spans="2:9" ht="12.75" customHeight="1" x14ac:dyDescent="0.2">
      <c r="I1" s="3" t="s">
        <v>0</v>
      </c>
    </row>
    <row r="2" spans="2:9" x14ac:dyDescent="0.2">
      <c r="B2" s="39" t="s">
        <v>1</v>
      </c>
      <c r="C2" s="40"/>
      <c r="D2" s="40"/>
      <c r="E2" s="40"/>
      <c r="F2" s="40"/>
      <c r="G2" s="40"/>
      <c r="H2" s="41"/>
    </row>
    <row r="3" spans="2:9" x14ac:dyDescent="0.2">
      <c r="B3" s="42" t="s">
        <v>2</v>
      </c>
      <c r="C3" s="43"/>
      <c r="D3" s="43"/>
      <c r="E3" s="43"/>
      <c r="F3" s="43"/>
      <c r="G3" s="43"/>
      <c r="H3" s="44"/>
    </row>
    <row r="4" spans="2:9" x14ac:dyDescent="0.2">
      <c r="B4" s="45" t="s">
        <v>76</v>
      </c>
      <c r="C4" s="46"/>
      <c r="D4" s="46"/>
      <c r="E4" s="46"/>
      <c r="F4" s="46"/>
      <c r="G4" s="46"/>
      <c r="H4" s="47"/>
    </row>
    <row r="5" spans="2:9" x14ac:dyDescent="0.2">
      <c r="B5" s="48" t="s">
        <v>3</v>
      </c>
      <c r="C5" s="49"/>
      <c r="D5" s="49"/>
      <c r="E5" s="49"/>
      <c r="F5" s="49"/>
      <c r="G5" s="49"/>
      <c r="H5" s="50"/>
    </row>
    <row r="6" spans="2:9" x14ac:dyDescent="0.2">
      <c r="B6" s="51" t="s">
        <v>4</v>
      </c>
      <c r="C6" s="53" t="s">
        <v>5</v>
      </c>
      <c r="D6" s="54"/>
      <c r="E6" s="54"/>
      <c r="F6" s="54"/>
      <c r="G6" s="55"/>
      <c r="H6" s="56" t="s">
        <v>6</v>
      </c>
    </row>
    <row r="7" spans="2:9" ht="30" customHeight="1" x14ac:dyDescent="0.2">
      <c r="B7" s="52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7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12</v>
      </c>
      <c r="C9" s="8"/>
      <c r="D9" s="8"/>
      <c r="E9" s="27"/>
      <c r="F9" s="8"/>
      <c r="G9" s="8"/>
      <c r="H9" s="27"/>
    </row>
    <row r="10" spans="2:9" x14ac:dyDescent="0.2">
      <c r="B10" s="9" t="s">
        <v>13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14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15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16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17</v>
      </c>
      <c r="C14" s="24">
        <v>19593999.73</v>
      </c>
      <c r="D14" s="24">
        <v>15554206.380000001</v>
      </c>
      <c r="E14" s="26">
        <f t="shared" si="0"/>
        <v>35148206.109999999</v>
      </c>
      <c r="F14" s="24">
        <v>33700147.18</v>
      </c>
      <c r="G14" s="24">
        <v>33700147.18</v>
      </c>
      <c r="H14" s="26">
        <f t="shared" si="1"/>
        <v>14106147.449999999</v>
      </c>
    </row>
    <row r="15" spans="2:9" x14ac:dyDescent="0.2">
      <c r="B15" s="9" t="s">
        <v>18</v>
      </c>
      <c r="C15" s="24">
        <v>0</v>
      </c>
      <c r="D15" s="24">
        <v>0</v>
      </c>
      <c r="E15" s="26">
        <f t="shared" si="0"/>
        <v>0</v>
      </c>
      <c r="F15" s="24">
        <v>653790.39</v>
      </c>
      <c r="G15" s="24">
        <v>653790.39</v>
      </c>
      <c r="H15" s="26">
        <f t="shared" si="1"/>
        <v>653790.39</v>
      </c>
    </row>
    <row r="16" spans="2:9" ht="15" customHeight="1" x14ac:dyDescent="0.2">
      <c r="B16" s="10" t="s">
        <v>19</v>
      </c>
      <c r="C16" s="24">
        <v>463735185.81999999</v>
      </c>
      <c r="D16" s="24">
        <v>13069032.529999999</v>
      </c>
      <c r="E16" s="26">
        <f t="shared" si="0"/>
        <v>476804218.34999996</v>
      </c>
      <c r="F16" s="24">
        <v>391203289.06999999</v>
      </c>
      <c r="G16" s="24">
        <v>391203289.06999999</v>
      </c>
      <c r="H16" s="26">
        <f t="shared" si="1"/>
        <v>-72531896.75</v>
      </c>
    </row>
    <row r="17" spans="2:8" x14ac:dyDescent="0.2">
      <c r="B17" s="9" t="s">
        <v>20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21</v>
      </c>
      <c r="C18" s="11"/>
      <c r="D18" s="11"/>
      <c r="E18" s="28"/>
      <c r="F18" s="11"/>
      <c r="G18" s="11"/>
      <c r="H18" s="28"/>
    </row>
    <row r="19" spans="2:8" x14ac:dyDescent="0.2">
      <c r="B19" s="12" t="s">
        <v>22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23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24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25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26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27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28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29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30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31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32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33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34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35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36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37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38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39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40</v>
      </c>
      <c r="C37" s="26">
        <f>C38</f>
        <v>99299888</v>
      </c>
      <c r="D37" s="22">
        <f t="shared" ref="D37:G37" si="8">D38</f>
        <v>26731149.82</v>
      </c>
      <c r="E37" s="28">
        <f t="shared" si="3"/>
        <v>126031037.81999999</v>
      </c>
      <c r="F37" s="22">
        <f t="shared" si="8"/>
        <v>129768049.11</v>
      </c>
      <c r="G37" s="22">
        <f t="shared" si="8"/>
        <v>129768049.11</v>
      </c>
      <c r="H37" s="26">
        <f t="shared" si="7"/>
        <v>30468161.109999999</v>
      </c>
    </row>
    <row r="38" spans="2:8" x14ac:dyDescent="0.2">
      <c r="B38" s="13" t="s">
        <v>41</v>
      </c>
      <c r="C38" s="25">
        <v>99299888</v>
      </c>
      <c r="D38" s="25">
        <v>26731149.82</v>
      </c>
      <c r="E38" s="28">
        <f t="shared" si="3"/>
        <v>126031037.81999999</v>
      </c>
      <c r="F38" s="25">
        <v>129768049.11</v>
      </c>
      <c r="G38" s="25">
        <v>129768049.11</v>
      </c>
      <c r="H38" s="28">
        <f t="shared" si="7"/>
        <v>30468161.109999999</v>
      </c>
    </row>
    <row r="39" spans="2:8" x14ac:dyDescent="0.2">
      <c r="B39" s="9" t="s">
        <v>42</v>
      </c>
      <c r="C39" s="22">
        <f>SUM(C40:C41)</f>
        <v>223422199</v>
      </c>
      <c r="D39" s="22">
        <f t="shared" ref="D39:G39" si="9">SUM(D40:D41)</f>
        <v>0</v>
      </c>
      <c r="E39" s="28">
        <f t="shared" si="3"/>
        <v>223422199</v>
      </c>
      <c r="F39" s="22">
        <f t="shared" si="9"/>
        <v>114578226.73</v>
      </c>
      <c r="G39" s="22">
        <f t="shared" si="9"/>
        <v>114578226.73</v>
      </c>
      <c r="H39" s="26">
        <f t="shared" si="7"/>
        <v>-108843972.27</v>
      </c>
    </row>
    <row r="40" spans="2:8" x14ac:dyDescent="0.2">
      <c r="B40" s="13" t="s">
        <v>43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44</v>
      </c>
      <c r="C41" s="25">
        <v>223422199</v>
      </c>
      <c r="D41" s="25">
        <v>0</v>
      </c>
      <c r="E41" s="28">
        <f t="shared" si="3"/>
        <v>223422199</v>
      </c>
      <c r="F41" s="25">
        <v>114578226.73</v>
      </c>
      <c r="G41" s="25">
        <v>114578226.73</v>
      </c>
      <c r="H41" s="28">
        <f t="shared" si="7"/>
        <v>-108843972.27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45</v>
      </c>
      <c r="C43" s="38">
        <f>SUM(C10:C17,C30,C36,C37,C39)</f>
        <v>806051272.54999995</v>
      </c>
      <c r="D43" s="38">
        <f t="shared" ref="D43:H43" si="10">SUM(D10:D17,D30,D36,D37,D39)</f>
        <v>55354388.730000004</v>
      </c>
      <c r="E43" s="38">
        <f t="shared" si="10"/>
        <v>861405661.27999997</v>
      </c>
      <c r="F43" s="38">
        <f t="shared" si="10"/>
        <v>669903502.48000002</v>
      </c>
      <c r="G43" s="38">
        <f t="shared" si="10"/>
        <v>669903502.48000002</v>
      </c>
      <c r="H43" s="38">
        <f t="shared" si="10"/>
        <v>-136147770.06999999</v>
      </c>
    </row>
    <row r="44" spans="2:8" x14ac:dyDescent="0.2">
      <c r="B44" s="7" t="s">
        <v>46</v>
      </c>
      <c r="C44" s="38"/>
      <c r="D44" s="38"/>
      <c r="E44" s="38"/>
      <c r="F44" s="38"/>
      <c r="G44" s="38"/>
      <c r="H44" s="38"/>
    </row>
    <row r="45" spans="2:8" x14ac:dyDescent="0.2">
      <c r="B45" s="7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48</v>
      </c>
      <c r="C47" s="23"/>
      <c r="D47" s="15"/>
      <c r="E47" s="29"/>
      <c r="F47" s="15"/>
      <c r="G47" s="15"/>
      <c r="H47" s="29"/>
    </row>
    <row r="48" spans="2:8" x14ac:dyDescent="0.2">
      <c r="B48" s="14" t="s">
        <v>49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50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51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52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53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54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55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56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57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58</v>
      </c>
      <c r="C57" s="22">
        <f>SUM(C58:C61)</f>
        <v>1878942841</v>
      </c>
      <c r="D57" s="22">
        <f t="shared" ref="D57:G57" si="14">SUM(D58:D61)</f>
        <v>174505970.33000001</v>
      </c>
      <c r="E57" s="26">
        <f t="shared" si="14"/>
        <v>2053448811.3299999</v>
      </c>
      <c r="F57" s="22">
        <f t="shared" si="14"/>
        <v>2067121917.1400001</v>
      </c>
      <c r="G57" s="22">
        <f t="shared" si="14"/>
        <v>2067121917.1400001</v>
      </c>
      <c r="H57" s="26">
        <f>SUM(H58:H61)</f>
        <v>188179076.1400001</v>
      </c>
    </row>
    <row r="58" spans="2:8" x14ac:dyDescent="0.2">
      <c r="B58" s="9" t="s">
        <v>59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60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61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62</v>
      </c>
      <c r="C61" s="25">
        <v>1878942841</v>
      </c>
      <c r="D61" s="25">
        <v>174505970.33000001</v>
      </c>
      <c r="E61" s="28">
        <f t="shared" si="15"/>
        <v>2053448811.3299999</v>
      </c>
      <c r="F61" s="25">
        <v>2067121917.1400001</v>
      </c>
      <c r="G61" s="25">
        <v>2067121917.1400001</v>
      </c>
      <c r="H61" s="28">
        <f t="shared" si="16"/>
        <v>188179076.1400001</v>
      </c>
    </row>
    <row r="62" spans="2:8" x14ac:dyDescent="0.2">
      <c r="B62" s="14" t="s">
        <v>63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64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65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66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67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68</v>
      </c>
      <c r="C68" s="22">
        <f>SUM(C48,C57,C62,C65,C66)</f>
        <v>1878942841</v>
      </c>
      <c r="D68" s="22">
        <f t="shared" ref="D68:G68" si="18">SUM(D48,D57,D62,D65,D66)</f>
        <v>174505970.33000001</v>
      </c>
      <c r="E68" s="26">
        <f t="shared" si="18"/>
        <v>2053448811.3299999</v>
      </c>
      <c r="F68" s="22">
        <f t="shared" si="18"/>
        <v>2067121917.1400001</v>
      </c>
      <c r="G68" s="22">
        <f t="shared" si="18"/>
        <v>2067121917.1400001</v>
      </c>
      <c r="H68" s="26">
        <f>SUM(H48,H57,H62,H65,H66)</f>
        <v>188179076.1400001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69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70</v>
      </c>
      <c r="C71" s="25">
        <v>0</v>
      </c>
      <c r="D71" s="25">
        <v>0</v>
      </c>
      <c r="E71" s="25">
        <f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71</v>
      </c>
      <c r="C73" s="22">
        <f>SUM(C43,C68,C70)</f>
        <v>2684994113.5500002</v>
      </c>
      <c r="D73" s="22">
        <f t="shared" ref="D73:G73" si="20">SUM(D43,D68,D70)</f>
        <v>229860359.06</v>
      </c>
      <c r="E73" s="26">
        <f t="shared" si="20"/>
        <v>2914854472.6099997</v>
      </c>
      <c r="F73" s="22">
        <f t="shared" si="20"/>
        <v>2737025419.6199999</v>
      </c>
      <c r="G73" s="22">
        <f t="shared" si="20"/>
        <v>2737025419.6199999</v>
      </c>
      <c r="H73" s="26">
        <f>SUM(H43,H68,H70)</f>
        <v>52031306.070000112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72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73</v>
      </c>
      <c r="C76" s="25">
        <v>0</v>
      </c>
      <c r="D76" s="25">
        <v>0</v>
      </c>
      <c r="E76" s="28">
        <f t="shared" ref="E76:E77" si="21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74</v>
      </c>
      <c r="C77" s="25">
        <v>0</v>
      </c>
      <c r="D77" s="25">
        <v>0</v>
      </c>
      <c r="E77" s="28">
        <f t="shared" si="21"/>
        <v>0</v>
      </c>
      <c r="F77" s="25">
        <v>0</v>
      </c>
      <c r="G77" s="25">
        <v>0</v>
      </c>
      <c r="H77" s="28">
        <f>SUM(G77-C77)</f>
        <v>0</v>
      </c>
    </row>
    <row r="78" spans="2:8" x14ac:dyDescent="0.2">
      <c r="B78" s="20" t="s">
        <v>75</v>
      </c>
      <c r="C78" s="21">
        <f>SUM(C76:C77)</f>
        <v>0</v>
      </c>
      <c r="D78" s="21">
        <f t="shared" ref="D78:G78" si="22">SUM(D76:D77)</f>
        <v>0</v>
      </c>
      <c r="E78" s="30">
        <f t="shared" si="22"/>
        <v>0</v>
      </c>
      <c r="F78" s="21">
        <f t="shared" si="22"/>
        <v>0</v>
      </c>
      <c r="G78" s="21">
        <f t="shared" si="22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8" s="33" customFormat="1" x14ac:dyDescent="0.2">
      <c r="B81" s="32"/>
    </row>
    <row r="82" spans="2:8" s="33" customFormat="1" x14ac:dyDescent="0.2">
      <c r="B82" s="32"/>
    </row>
    <row r="83" spans="2:8" s="33" customFormat="1" x14ac:dyDescent="0.2">
      <c r="B83" s="32"/>
    </row>
    <row r="84" spans="2:8" s="33" customFormat="1" x14ac:dyDescent="0.2">
      <c r="B84" s="32"/>
    </row>
    <row r="85" spans="2:8" s="33" customFormat="1" x14ac:dyDescent="0.2">
      <c r="B85" s="35"/>
      <c r="F85" s="35"/>
      <c r="G85" s="35"/>
      <c r="H85" s="35"/>
    </row>
    <row r="86" spans="2:8" s="33" customFormat="1" x14ac:dyDescent="0.2">
      <c r="B86" s="36" t="s">
        <v>77</v>
      </c>
      <c r="G86" s="36" t="s">
        <v>79</v>
      </c>
    </row>
    <row r="87" spans="2:8" s="33" customFormat="1" x14ac:dyDescent="0.2">
      <c r="B87" s="37" t="s">
        <v>78</v>
      </c>
      <c r="G87" s="37" t="s">
        <v>80</v>
      </c>
    </row>
    <row r="88" spans="2:8" s="33" customFormat="1" x14ac:dyDescent="0.2">
      <c r="B88" s="32"/>
    </row>
    <row r="89" spans="2:8" s="33" customFormat="1" x14ac:dyDescent="0.2">
      <c r="B89" s="32"/>
    </row>
    <row r="90" spans="2:8" s="33" customFormat="1" x14ac:dyDescent="0.2">
      <c r="B90" s="32"/>
    </row>
    <row r="91" spans="2:8" s="33" customFormat="1" x14ac:dyDescent="0.2">
      <c r="B91" s="32"/>
    </row>
    <row r="92" spans="2:8" s="33" customFormat="1" x14ac:dyDescent="0.2">
      <c r="B92" s="32"/>
    </row>
    <row r="93" spans="2:8" s="33" customFormat="1" x14ac:dyDescent="0.2">
      <c r="B93" s="32"/>
    </row>
    <row r="94" spans="2:8" s="33" customFormat="1" x14ac:dyDescent="0.2">
      <c r="B94" s="32"/>
    </row>
    <row r="95" spans="2:8" s="33" customFormat="1" x14ac:dyDescent="0.2">
      <c r="B95" s="32"/>
    </row>
    <row r="96" spans="2:8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password="F376" sheet="1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23622047244094491" right="0.23622047244094491" top="0.35433070866141736" bottom="0" header="0.31496062992125984" footer="0.31496062992125984"/>
  <pageSetup scale="55" orientation="portrait" r:id="rId1"/>
  <headerFooter differentFirst="1">
    <firstFooter>&amp;C“Bajo protesta de decir verdad declaramos que los Estados Financieros y sus notas, son razonablemente correctos y son responsabilidad del emisor.” 
 Sello Digital: 6100850000202400003erTrimestre000020241014134119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EAI_DET</vt:lpstr>
      <vt:lpstr>EAI_DET!Área_de_impresión</vt:lpstr>
      <vt:lpstr>EAI_DET!Títulos_a_imprimir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2025-01-28T19:40:10Z</cp:lastPrinted>
  <dcterms:created xsi:type="dcterms:W3CDTF">2020-01-08T20:55:35Z</dcterms:created>
  <dcterms:modified xsi:type="dcterms:W3CDTF">2025-01-28T19:42:29Z</dcterms:modified>
</cp:coreProperties>
</file>